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just.sise\user\tartuvanuser$\tiina.kiik\My Documents\Kokkusaamised\"/>
    </mc:Choice>
  </mc:AlternateContent>
  <xr:revisionPtr revIDLastSave="0" documentId="8_{EAC5D1B9-EFC7-42DC-AE3F-3002CCB1DF62}" xr6:coauthVersionLast="47" xr6:coauthVersionMax="47" xr10:uidLastSave="{00000000-0000-0000-0000-000000000000}"/>
  <bookViews>
    <workbookView xWindow="28680" yWindow="-120" windowWidth="29040" windowHeight="15840" xr2:uid="{2C2BA732-8313-4969-BA01-E361EDED0C27}"/>
  </bookViews>
  <sheets>
    <sheet name="Leht1" sheetId="1" r:id="rId1"/>
    <sheet name="Leh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D8" i="1"/>
  <c r="F8" i="1" l="1"/>
  <c r="F10" i="1" l="1"/>
  <c r="F13" i="1" l="1"/>
  <c r="F14" i="1" s="1"/>
</calcChain>
</file>

<file path=xl/sharedStrings.xml><?xml version="1.0" encoding="utf-8"?>
<sst xmlns="http://schemas.openxmlformats.org/spreadsheetml/2006/main" count="27" uniqueCount="26">
  <si>
    <t xml:space="preserve">    Kinnipeetava nimi:</t>
  </si>
  <si>
    <t>Kokkusaamise kuupäev:</t>
  </si>
  <si>
    <t>Ruum nr:</t>
  </si>
  <si>
    <t>Kokkusaaja/maksja nimi:</t>
  </si>
  <si>
    <t>Tellimuse kuupäev:</t>
  </si>
  <si>
    <t>MAJUTUSE TELLIMUS</t>
  </si>
  <si>
    <t>HIND</t>
  </si>
  <si>
    <t>KOGUS</t>
  </si>
  <si>
    <t>SUMMA</t>
  </si>
  <si>
    <t>MÄRKUSED</t>
  </si>
  <si>
    <t>Ruumi üür</t>
  </si>
  <si>
    <t>Toitlustus                                            Lõunasöök</t>
  </si>
  <si>
    <t xml:space="preserve">                                                              Õhtusöök</t>
  </si>
  <si>
    <t xml:space="preserve">                                                          Hommikusöök</t>
  </si>
  <si>
    <t xml:space="preserve">                                                   Toitlustus kokku</t>
  </si>
  <si>
    <t xml:space="preserve">TARTU VANGLA PIKAAJALISTE KOKKUSAAJATE MAJUTUSE JA TOIDUKAUPADE TELLIMUS </t>
  </si>
  <si>
    <t>TUBA 335</t>
  </si>
  <si>
    <t>TUBA 341</t>
  </si>
  <si>
    <t>TUBA 344</t>
  </si>
  <si>
    <t>TUBA 350</t>
  </si>
  <si>
    <t>TUBA 354</t>
  </si>
  <si>
    <t>TUBA 358</t>
  </si>
  <si>
    <t>TUBA 357</t>
  </si>
  <si>
    <t>TUBA 361</t>
  </si>
  <si>
    <t>TUBA 351</t>
  </si>
  <si>
    <t>MAJUTUS KOKKU JA TOITLUSTUS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</si>
</sst>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#,##0.00&quot;    &quot;;\-#,##0.00&quot;    &quot;;&quot; -&quot;#&quot;    &quot;;@\ "/>
    <numFmt numFmtId="165" formatCode="#,##0.00&quot; €&quot;"/>
    <numFmt numFmtId="166" formatCode="\ #,##0.00&quot; € &quot;;\-#,##0.00&quot; € &quot;;&quot; -&quot;#&quot; € &quot;;@\ "/>
  </numFmts>
  <fonts count="8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1"/>
      <color theme="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2CC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9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4" fillId="0" borderId="0" xfId="0" applyFont="1" applyAlignment="1"/>
    <xf numFmtId="164" fontId="3" fillId="2" borderId="1" xfId="1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wrapText="1"/>
      <protection locked="0"/>
    </xf>
    <xf numFmtId="4" fontId="2" fillId="0" borderId="1" xfId="1" applyNumberFormat="1" applyFont="1" applyBorder="1" applyAlignment="1" applyProtection="1">
      <protection locked="0"/>
    </xf>
    <xf numFmtId="164" fontId="3" fillId="0" borderId="1" xfId="1" applyNumberFormat="1" applyFont="1" applyBorder="1" applyAlignment="1">
      <alignment horizontal="center" vertical="center"/>
    </xf>
    <xf numFmtId="0" fontId="0" fillId="0" borderId="0" xfId="0" applyBorder="1"/>
    <xf numFmtId="0" fontId="2" fillId="5" borderId="1" xfId="1" applyFont="1" applyFill="1" applyBorder="1" applyAlignment="1" applyProtection="1">
      <alignment horizontal="center"/>
      <protection locked="0"/>
    </xf>
    <xf numFmtId="0" fontId="2" fillId="0" borderId="4" xfId="1" applyFont="1" applyFill="1" applyBorder="1" applyAlignment="1" applyProtection="1">
      <alignment wrapText="1"/>
      <protection locked="0"/>
    </xf>
    <xf numFmtId="0" fontId="2" fillId="5" borderId="21" xfId="1" applyFont="1" applyFill="1" applyBorder="1" applyAlignment="1" applyProtection="1">
      <alignment horizontal="center"/>
      <protection locked="0"/>
    </xf>
    <xf numFmtId="164" fontId="3" fillId="0" borderId="22" xfId="1" applyNumberFormat="1" applyFont="1" applyFill="1" applyBorder="1" applyAlignment="1">
      <alignment horizontal="center" vertical="center"/>
    </xf>
    <xf numFmtId="0" fontId="0" fillId="0" borderId="2" xfId="0" applyBorder="1"/>
    <xf numFmtId="0" fontId="3" fillId="0" borderId="14" xfId="1" applyFont="1" applyBorder="1" applyAlignment="1" applyProtection="1"/>
    <xf numFmtId="0" fontId="3" fillId="0" borderId="24" xfId="1" applyFont="1" applyBorder="1" applyAlignment="1" applyProtection="1">
      <protection locked="0"/>
    </xf>
    <xf numFmtId="0" fontId="2" fillId="0" borderId="26" xfId="1" applyFont="1" applyFill="1" applyBorder="1" applyAlignment="1" applyProtection="1">
      <alignment wrapText="1"/>
      <protection locked="0"/>
    </xf>
    <xf numFmtId="0" fontId="3" fillId="0" borderId="27" xfId="1" applyFont="1" applyBorder="1" applyAlignment="1" applyProtection="1">
      <alignment horizontal="left"/>
      <protection locked="0"/>
    </xf>
    <xf numFmtId="4" fontId="2" fillId="0" borderId="28" xfId="1" applyNumberFormat="1" applyFont="1" applyBorder="1" applyAlignment="1" applyProtection="1">
      <protection locked="0"/>
    </xf>
    <xf numFmtId="0" fontId="2" fillId="5" borderId="28" xfId="1" applyFont="1" applyFill="1" applyBorder="1" applyAlignment="1" applyProtection="1">
      <alignment horizontal="center"/>
      <protection locked="0"/>
    </xf>
    <xf numFmtId="164" fontId="3" fillId="0" borderId="28" xfId="1" applyNumberFormat="1" applyFont="1" applyBorder="1" applyAlignment="1">
      <alignment horizontal="center" vertical="center"/>
    </xf>
    <xf numFmtId="0" fontId="2" fillId="0" borderId="16" xfId="1" applyFont="1" applyFill="1" applyBorder="1" applyAlignment="1" applyProtection="1">
      <alignment wrapText="1"/>
      <protection locked="0"/>
    </xf>
    <xf numFmtId="0" fontId="3" fillId="0" borderId="29" xfId="1" applyFont="1" applyBorder="1" applyAlignment="1" applyProtection="1">
      <alignment horizontal="left"/>
      <protection locked="0"/>
    </xf>
    <xf numFmtId="0" fontId="3" fillId="2" borderId="18" xfId="1" applyFont="1" applyFill="1" applyBorder="1" applyAlignment="1" applyProtection="1"/>
    <xf numFmtId="0" fontId="3" fillId="2" borderId="17" xfId="1" applyFont="1" applyFill="1" applyBorder="1" applyAlignment="1" applyProtection="1"/>
    <xf numFmtId="0" fontId="3" fillId="2" borderId="19" xfId="1" applyFont="1" applyFill="1" applyBorder="1" applyAlignment="1" applyProtection="1"/>
    <xf numFmtId="0" fontId="2" fillId="2" borderId="12" xfId="1" applyFont="1" applyFill="1" applyBorder="1" applyAlignment="1" applyProtection="1">
      <alignment wrapText="1"/>
      <protection locked="0"/>
    </xf>
    <xf numFmtId="0" fontId="3" fillId="0" borderId="27" xfId="1" applyFont="1" applyBorder="1" applyAlignment="1" applyProtection="1">
      <alignment horizontal="right" vertical="center"/>
    </xf>
    <xf numFmtId="0" fontId="3" fillId="0" borderId="29" xfId="1" applyFont="1" applyBorder="1" applyAlignment="1" applyProtection="1">
      <alignment horizontal="right" vertical="center"/>
    </xf>
    <xf numFmtId="0" fontId="3" fillId="0" borderId="33" xfId="1" applyFont="1" applyBorder="1" applyAlignment="1" applyProtection="1">
      <alignment horizontal="right" vertical="center"/>
    </xf>
    <xf numFmtId="0" fontId="3" fillId="0" borderId="27" xfId="1" applyFont="1" applyFill="1" applyBorder="1" applyAlignment="1" applyProtection="1">
      <alignment horizontal="left"/>
    </xf>
    <xf numFmtId="4" fontId="3" fillId="0" borderId="28" xfId="1" applyNumberFormat="1" applyFont="1" applyFill="1" applyBorder="1" applyAlignment="1" applyProtection="1">
      <alignment horizontal="center" vertical="center" wrapText="1"/>
    </xf>
    <xf numFmtId="0" fontId="3" fillId="0" borderId="34" xfId="1" applyFont="1" applyFill="1" applyBorder="1" applyAlignment="1">
      <alignment horizontal="center"/>
    </xf>
    <xf numFmtId="164" fontId="3" fillId="0" borderId="28" xfId="1" applyNumberFormat="1" applyFont="1" applyFill="1" applyBorder="1"/>
    <xf numFmtId="0" fontId="3" fillId="0" borderId="35" xfId="1" applyFont="1" applyFill="1" applyBorder="1" applyAlignment="1" applyProtection="1">
      <alignment horizontal="center"/>
      <protection locked="0"/>
    </xf>
    <xf numFmtId="0" fontId="3" fillId="0" borderId="29" xfId="1" applyFont="1" applyFill="1" applyBorder="1" applyAlignment="1" applyProtection="1">
      <alignment horizontal="left"/>
      <protection locked="0"/>
    </xf>
    <xf numFmtId="0" fontId="7" fillId="0" borderId="13" xfId="1" applyFont="1" applyBorder="1" applyAlignment="1" applyProtection="1">
      <alignment horizontal="right"/>
    </xf>
    <xf numFmtId="166" fontId="7" fillId="0" borderId="25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textRotation="90"/>
    </xf>
    <xf numFmtId="0" fontId="3" fillId="0" borderId="23" xfId="1" applyFont="1" applyBorder="1" applyAlignment="1">
      <alignment horizontal="center" vertical="center" textRotation="90"/>
    </xf>
    <xf numFmtId="0" fontId="3" fillId="0" borderId="13" xfId="1" applyFont="1" applyBorder="1" applyAlignment="1">
      <alignment horizontal="center" vertical="center" textRotation="90"/>
    </xf>
    <xf numFmtId="0" fontId="3" fillId="6" borderId="23" xfId="1" applyFont="1" applyFill="1" applyBorder="1" applyAlignment="1" applyProtection="1">
      <alignment horizontal="center"/>
      <protection locked="0"/>
    </xf>
    <xf numFmtId="0" fontId="3" fillId="6" borderId="0" xfId="1" applyFont="1" applyFill="1" applyBorder="1" applyAlignment="1" applyProtection="1">
      <alignment horizontal="center"/>
      <protection locked="0"/>
    </xf>
    <xf numFmtId="0" fontId="3" fillId="6" borderId="8" xfId="1" applyFont="1" applyFill="1" applyBorder="1" applyAlignment="1" applyProtection="1">
      <alignment horizontal="center"/>
      <protection locked="0"/>
    </xf>
    <xf numFmtId="0" fontId="5" fillId="4" borderId="9" xfId="1" applyFont="1" applyFill="1" applyBorder="1" applyAlignment="1">
      <alignment horizontal="center" wrapText="1"/>
    </xf>
    <xf numFmtId="0" fontId="5" fillId="4" borderId="31" xfId="1" applyFont="1" applyFill="1" applyBorder="1" applyAlignment="1">
      <alignment horizontal="center" wrapText="1"/>
    </xf>
    <xf numFmtId="0" fontId="5" fillId="4" borderId="32" xfId="1" applyFont="1" applyFill="1" applyBorder="1" applyAlignment="1">
      <alignment horizontal="center" wrapText="1"/>
    </xf>
    <xf numFmtId="14" fontId="2" fillId="2" borderId="15" xfId="1" applyNumberFormat="1" applyFont="1" applyFill="1" applyBorder="1" applyAlignment="1" applyProtection="1">
      <alignment vertical="center"/>
      <protection locked="0"/>
    </xf>
    <xf numFmtId="14" fontId="2" fillId="2" borderId="16" xfId="1" applyNumberFormat="1" applyFont="1" applyFill="1" applyBorder="1" applyAlignment="1" applyProtection="1">
      <alignment vertical="center"/>
      <protection locked="0"/>
    </xf>
    <xf numFmtId="14" fontId="2" fillId="2" borderId="1" xfId="1" applyNumberFormat="1" applyFont="1" applyFill="1" applyBorder="1" applyAlignment="1" applyProtection="1">
      <alignment vertical="center"/>
      <protection locked="0"/>
    </xf>
    <xf numFmtId="0" fontId="2" fillId="2" borderId="3" xfId="1" applyFont="1" applyFill="1" applyBorder="1" applyAlignment="1" applyProtection="1">
      <alignment vertical="center"/>
      <protection locked="0"/>
    </xf>
    <xf numFmtId="0" fontId="2" fillId="2" borderId="10" xfId="1" applyFont="1" applyFill="1" applyBorder="1" applyAlignment="1" applyProtection="1">
      <alignment vertical="center"/>
      <protection locked="0"/>
    </xf>
    <xf numFmtId="14" fontId="2" fillId="2" borderId="20" xfId="1" applyNumberFormat="1" applyFont="1" applyFill="1" applyBorder="1" applyAlignment="1" applyProtection="1">
      <alignment horizontal="right" vertical="center"/>
      <protection locked="0"/>
    </xf>
    <xf numFmtId="165" fontId="2" fillId="2" borderId="11" xfId="1" applyNumberFormat="1" applyFont="1" applyFill="1" applyBorder="1" applyAlignment="1" applyProtection="1">
      <alignment vertical="center"/>
    </xf>
    <xf numFmtId="165" fontId="2" fillId="2" borderId="12" xfId="1" applyNumberFormat="1" applyFont="1" applyFill="1" applyBorder="1" applyAlignment="1" applyProtection="1">
      <alignment vertical="center"/>
    </xf>
    <xf numFmtId="164" fontId="3" fillId="0" borderId="36" xfId="1" applyNumberFormat="1" applyFont="1" applyBorder="1" applyAlignment="1">
      <alignment horizontal="center" vertical="center"/>
    </xf>
    <xf numFmtId="166" fontId="3" fillId="2" borderId="25" xfId="1" applyNumberFormat="1" applyFont="1" applyFill="1" applyBorder="1" applyAlignment="1">
      <alignment horizontal="center" vertical="center"/>
    </xf>
  </cellXfs>
  <cellStyles count="5">
    <cellStyle name="Excel Built-in Normal" xfId="1" xr:uid="{C155EA51-8A4E-4894-9FD3-8AFA88629B7A}"/>
    <cellStyle name="Excel Built-in Normal 1" xfId="3" xr:uid="{6DF12013-C58E-4A9F-9BC4-D84F9A6FE654}"/>
    <cellStyle name="Excel Built-in Normal 2" xfId="4" xr:uid="{1BAE4B42-DA15-4C47-A0DA-39EACE4A6F7D}"/>
    <cellStyle name="Normaallaad" xfId="0" builtinId="0"/>
    <cellStyle name="Normal 2" xfId="2" xr:uid="{2B96333D-0796-4C51-9847-214DF789FB77}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DAAF6-E84E-41CE-A34C-57248FF9A70D}">
  <dimension ref="B1:O14"/>
  <sheetViews>
    <sheetView tabSelected="1" zoomScaleNormal="100" workbookViewId="0">
      <selection activeCell="M13" sqref="M13"/>
    </sheetView>
  </sheetViews>
  <sheetFormatPr defaultRowHeight="15" x14ac:dyDescent="0.25"/>
  <cols>
    <col min="1" max="1" width="3.42578125" customWidth="1"/>
    <col min="2" max="2" width="5.5703125" bestFit="1" customWidth="1"/>
    <col min="3" max="3" width="64.5703125" bestFit="1" customWidth="1"/>
    <col min="4" max="4" width="7.28515625" bestFit="1" customWidth="1"/>
    <col min="5" max="5" width="9" bestFit="1" customWidth="1"/>
    <col min="6" max="6" width="12.140625" bestFit="1" customWidth="1"/>
    <col min="7" max="7" width="13.42578125" bestFit="1" customWidth="1"/>
  </cols>
  <sheetData>
    <row r="1" spans="2:15" ht="15.75" thickBot="1" x14ac:dyDescent="0.3"/>
    <row r="2" spans="2:15" ht="15.75" thickBot="1" x14ac:dyDescent="0.3">
      <c r="B2" s="47" t="s">
        <v>15</v>
      </c>
      <c r="C2" s="48"/>
      <c r="D2" s="48"/>
      <c r="E2" s="48"/>
      <c r="F2" s="48"/>
      <c r="G2" s="49"/>
    </row>
    <row r="3" spans="2:15" x14ac:dyDescent="0.25">
      <c r="B3" s="41"/>
      <c r="C3" s="30" t="s">
        <v>0</v>
      </c>
      <c r="D3" s="50"/>
      <c r="E3" s="50"/>
      <c r="F3" s="50"/>
      <c r="G3" s="51"/>
      <c r="I3" s="5"/>
      <c r="J3" s="5"/>
      <c r="K3" s="5"/>
      <c r="L3" s="5"/>
    </row>
    <row r="4" spans="2:15" x14ac:dyDescent="0.25">
      <c r="B4" s="42"/>
      <c r="C4" s="31" t="s">
        <v>1</v>
      </c>
      <c r="D4" s="52"/>
      <c r="E4" s="52"/>
      <c r="F4" s="6" t="s">
        <v>2</v>
      </c>
      <c r="G4" s="7" t="s">
        <v>17</v>
      </c>
    </row>
    <row r="5" spans="2:15" x14ac:dyDescent="0.25">
      <c r="B5" s="42"/>
      <c r="C5" s="31" t="s">
        <v>3</v>
      </c>
      <c r="D5" s="53"/>
      <c r="E5" s="53"/>
      <c r="F5" s="53"/>
      <c r="G5" s="54"/>
    </row>
    <row r="6" spans="2:15" ht="15.75" thickBot="1" x14ac:dyDescent="0.3">
      <c r="B6" s="42"/>
      <c r="C6" s="32" t="s">
        <v>4</v>
      </c>
      <c r="D6" s="55"/>
      <c r="E6" s="55"/>
      <c r="F6" s="56"/>
      <c r="G6" s="57"/>
    </row>
    <row r="7" spans="2:15" x14ac:dyDescent="0.25">
      <c r="B7" s="42"/>
      <c r="C7" s="33" t="s">
        <v>5</v>
      </c>
      <c r="D7" s="34" t="s">
        <v>6</v>
      </c>
      <c r="E7" s="35" t="s">
        <v>7</v>
      </c>
      <c r="F7" s="36" t="s">
        <v>8</v>
      </c>
      <c r="G7" s="37" t="s">
        <v>9</v>
      </c>
    </row>
    <row r="8" spans="2:15" x14ac:dyDescent="0.25">
      <c r="B8" s="42"/>
      <c r="C8" s="38" t="s">
        <v>10</v>
      </c>
      <c r="D8" s="13">
        <f>LOOKUP(G4,Leht2!A1:B9)</f>
        <v>35.909999999999997</v>
      </c>
      <c r="E8" s="14"/>
      <c r="F8" s="15">
        <f>D8*E8</f>
        <v>0</v>
      </c>
      <c r="G8" s="16"/>
    </row>
    <row r="9" spans="2:15" ht="15.75" thickBot="1" x14ac:dyDescent="0.3">
      <c r="B9" s="42"/>
      <c r="C9" s="44"/>
      <c r="D9" s="45"/>
      <c r="E9" s="45"/>
      <c r="F9" s="45"/>
      <c r="G9" s="46"/>
    </row>
    <row r="10" spans="2:15" x14ac:dyDescent="0.25">
      <c r="B10" s="42"/>
      <c r="C10" s="20" t="s">
        <v>11</v>
      </c>
      <c r="D10" s="21">
        <v>2.29</v>
      </c>
      <c r="E10" s="22"/>
      <c r="F10" s="23">
        <f>IF(G2="PP04 MOT","0",E10*D10)</f>
        <v>0</v>
      </c>
      <c r="G10" s="24"/>
    </row>
    <row r="11" spans="2:15" x14ac:dyDescent="0.25">
      <c r="B11" s="42"/>
      <c r="C11" s="25" t="s">
        <v>12</v>
      </c>
      <c r="D11" s="9">
        <v>1.68</v>
      </c>
      <c r="E11" s="12"/>
      <c r="F11" s="58">
        <f t="shared" ref="F11:F12" si="0">IF(G3="PP04 MOT","0",E11*D11)</f>
        <v>0</v>
      </c>
      <c r="G11" s="8"/>
    </row>
    <row r="12" spans="2:15" x14ac:dyDescent="0.25">
      <c r="B12" s="42"/>
      <c r="C12" s="25" t="s">
        <v>13</v>
      </c>
      <c r="D12" s="9">
        <v>0.82</v>
      </c>
      <c r="E12" s="12"/>
      <c r="F12" s="10">
        <f t="shared" si="0"/>
        <v>0</v>
      </c>
      <c r="G12" s="8"/>
    </row>
    <row r="13" spans="2:15" ht="15.75" thickBot="1" x14ac:dyDescent="0.3">
      <c r="B13" s="42"/>
      <c r="C13" s="26" t="s">
        <v>14</v>
      </c>
      <c r="D13" s="27"/>
      <c r="E13" s="28"/>
      <c r="F13" s="59">
        <f>SUM(F10:F12)</f>
        <v>0</v>
      </c>
      <c r="G13" s="29"/>
      <c r="M13" s="11"/>
      <c r="N13" s="11"/>
      <c r="O13" s="11"/>
    </row>
    <row r="14" spans="2:15" ht="15.75" thickBot="1" x14ac:dyDescent="0.3">
      <c r="B14" s="43"/>
      <c r="C14" s="39" t="s">
        <v>25</v>
      </c>
      <c r="D14" s="17"/>
      <c r="E14" s="18"/>
      <c r="F14" s="40">
        <f>IF(F8="","",F8+F9+F13)</f>
        <v>0</v>
      </c>
      <c r="G14" s="19"/>
      <c r="M14" s="11"/>
      <c r="N14" s="11"/>
      <c r="O14" s="11"/>
    </row>
  </sheetData>
  <mergeCells count="8">
    <mergeCell ref="B2:G2"/>
    <mergeCell ref="D3:G3"/>
    <mergeCell ref="D4:E4"/>
    <mergeCell ref="D5:G5"/>
    <mergeCell ref="D6:E6"/>
    <mergeCell ref="F6:G6"/>
    <mergeCell ref="B3:B14"/>
    <mergeCell ref="C9:G9"/>
  </mergeCells>
  <dataValidations count="1">
    <dataValidation type="date" allowBlank="1" showErrorMessage="1" sqref="D4:E4 D6:E6" xr:uid="{3411185D-0EBD-4205-B3C7-1F7445EDB4F3}">
      <formula1>42401</formula1>
      <formula2>61729</formula2>
    </dataValidation>
  </dataValidations>
  <pageMargins left="0.25" right="0.25" top="0.75" bottom="0.75" header="0.3" footer="0.3"/>
  <pageSetup paperSize="9" scale="85" fitToWidth="2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DB1931-FF72-4915-9A66-7F13EAF4C37E}">
          <x14:formula1>
            <xm:f>Leht2!$A$1:$A$9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A4CC5-EB95-4CA7-8ECA-C5E492DA1E9A}">
  <dimension ref="A1:B9"/>
  <sheetViews>
    <sheetView workbookViewId="0">
      <selection activeCell="B1" sqref="B1"/>
    </sheetView>
  </sheetViews>
  <sheetFormatPr defaultRowHeight="15" x14ac:dyDescent="0.25"/>
  <cols>
    <col min="1" max="1" width="11.85546875" customWidth="1"/>
  </cols>
  <sheetData>
    <row r="1" spans="1:2" ht="15.75" thickBot="1" x14ac:dyDescent="0.3">
      <c r="A1" s="1" t="s">
        <v>16</v>
      </c>
      <c r="B1" s="2">
        <v>42.03</v>
      </c>
    </row>
    <row r="2" spans="1:2" ht="15.75" thickBot="1" x14ac:dyDescent="0.3">
      <c r="A2" s="1" t="s">
        <v>17</v>
      </c>
      <c r="B2" s="3">
        <v>35.909999999999997</v>
      </c>
    </row>
    <row r="3" spans="1:2" ht="15.75" thickBot="1" x14ac:dyDescent="0.3">
      <c r="A3" s="1" t="s">
        <v>18</v>
      </c>
      <c r="B3" s="4">
        <v>35.64</v>
      </c>
    </row>
    <row r="4" spans="1:2" ht="15.75" thickBot="1" x14ac:dyDescent="0.3">
      <c r="A4" s="1" t="s">
        <v>19</v>
      </c>
      <c r="B4" s="2">
        <v>28.08</v>
      </c>
    </row>
    <row r="5" spans="1:2" ht="15.75" thickBot="1" x14ac:dyDescent="0.3">
      <c r="A5" s="1" t="s">
        <v>24</v>
      </c>
      <c r="B5" s="3">
        <v>24.03</v>
      </c>
    </row>
    <row r="6" spans="1:2" ht="15.75" thickBot="1" x14ac:dyDescent="0.3">
      <c r="A6" s="1" t="s">
        <v>20</v>
      </c>
      <c r="B6" s="3">
        <v>21.51</v>
      </c>
    </row>
    <row r="7" spans="1:2" ht="15.75" thickBot="1" x14ac:dyDescent="0.3">
      <c r="A7" s="1" t="s">
        <v>22</v>
      </c>
      <c r="B7" s="3">
        <v>13.14</v>
      </c>
    </row>
    <row r="8" spans="1:2" ht="15.75" thickBot="1" x14ac:dyDescent="0.3">
      <c r="A8" s="1" t="s">
        <v>21</v>
      </c>
      <c r="B8" s="3">
        <v>19.71</v>
      </c>
    </row>
    <row r="9" spans="1:2" ht="15.75" thickBot="1" x14ac:dyDescent="0.3">
      <c r="A9" s="1" t="s">
        <v>23</v>
      </c>
      <c r="B9" s="3">
        <v>13.05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Leht1</vt:lpstr>
      <vt:lpstr>Leht2</vt:lpstr>
    </vt:vector>
  </TitlesOfParts>
  <Company>Registrite ja Infosüsteemide 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mark.dorosenko</dc:creator>
  <cp:lastModifiedBy>Tiina Kiik</cp:lastModifiedBy>
  <cp:lastPrinted>2022-12-20T11:26:53Z</cp:lastPrinted>
  <dcterms:created xsi:type="dcterms:W3CDTF">2022-11-18T07:15:19Z</dcterms:created>
  <dcterms:modified xsi:type="dcterms:W3CDTF">2023-12-21T12:05:10Z</dcterms:modified>
</cp:coreProperties>
</file>